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o" sheetId="1" state="visible" r:id="rId1"/>
    <sheet xmlns:r="http://schemas.openxmlformats.org/officeDocument/2006/relationships" name="Recib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000"/>
    <numFmt numFmtId="166" formatCode="&quot;$&quot;#,##0.00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59D"/>
      </patternFill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0" fontId="0" fillId="2" borderId="0" pivotButton="0" quotePrefix="0" xfId="0"/>
    <xf numFmtId="164" fontId="0" fillId="3" borderId="1" pivotButton="0" quotePrefix="0" xfId="0"/>
    <xf numFmtId="0" fontId="0" fillId="0" borderId="0" applyAlignment="1" pivotButton="0" quotePrefix="0" xfId="0">
      <alignment vertical="top" wrapText="1"/>
    </xf>
    <xf numFmtId="4" fontId="0" fillId="3" borderId="1" pivotButton="0" quotePrefix="0" xfId="0"/>
    <xf numFmtId="1" fontId="0" fillId="3" borderId="1" pivotButton="0" quotePrefix="0" xfId="0"/>
    <xf numFmtId="9" fontId="0" fillId="3" borderId="1" pivotButton="0" quotePrefix="0" xfId="0"/>
    <xf numFmtId="2" fontId="0" fillId="3" borderId="1" pivotButton="0" quotePrefix="0" xfId="0"/>
    <xf numFmtId="0" fontId="0" fillId="3" borderId="1" pivotButton="0" quotePrefix="0" xfId="0"/>
    <xf numFmtId="0" fontId="0" fillId="2" borderId="0" applyAlignment="1" pivotButton="0" quotePrefix="0" xfId="0">
      <alignment vertical="top" wrapText="1"/>
    </xf>
    <xf numFmtId="1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166" fontId="3" fillId="4" borderId="0" pivotButton="0" quotePrefix="0" xfId="0"/>
    <xf numFmtId="0" fontId="4" fillId="0" borderId="0" applyAlignment="1" pivotButton="0" quotePrefix="0" xfId="0">
      <alignment vertical="top" wrapText="1"/>
    </xf>
    <xf numFmtId="164" fontId="0" fillId="0" borderId="0" pivotButton="0" quotePrefix="0" xfId="0"/>
    <xf numFmtId="0" fontId="3" fillId="0" borderId="0" applyAlignment="1" pivotButton="0" quotePrefix="0" xfId="0">
      <alignment vertical="top" wrapText="1"/>
    </xf>
    <xf numFmtId="166" fontId="3" fillId="0" borderId="0" pivotButton="0" quotePrefix="0" xfId="0"/>
    <xf numFmtId="164" fontId="0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6" fontId="3" fillId="4" borderId="0" pivotButton="0" quotePrefix="0" xfId="0"/>
    <xf numFmtId="164" fontId="0" fillId="0" borderId="0" pivotButton="0" quotePrefix="0" xfId="0"/>
    <xf numFmtId="166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70" customWidth="1" min="3" max="3"/>
  </cols>
  <sheetData>
    <row r="1">
      <c r="A1" s="1" t="inlineStr">
        <is>
          <t>Formato de finiquito (México) - cálculo orientativo conforme a la Ley Federal del Trabajo</t>
        </is>
      </c>
    </row>
    <row r="2" ht="30" customHeight="1">
      <c r="A2" s="2" t="inlineStr">
        <is>
          <t>Rellena solo las celdas amarillas. Montos brutos en pesos (MXN). No calcula el ISR. Texto de la LFT: diputados.gob.mx/LeyesBiblio/pdf/LFT.pdf (última reforma DOF 14-05-2026).</t>
        </is>
      </c>
    </row>
    <row r="4">
      <c r="A4" s="3" t="inlineStr">
        <is>
          <t>DATOS (celdas amarillas)</t>
        </is>
      </c>
      <c r="B4" s="4" t="n"/>
      <c r="C4" s="4" t="n"/>
    </row>
    <row r="5">
      <c r="A5" t="inlineStr">
        <is>
          <t>Fecha de ingreso</t>
        </is>
      </c>
      <c r="B5" s="23" t="n">
        <v>44986</v>
      </c>
      <c r="C5" s="6" t="inlineStr">
        <is>
          <t>Primer día de la relación de trabajo.</t>
        </is>
      </c>
    </row>
    <row r="6">
      <c r="A6" t="inlineStr">
        <is>
          <t>Fecha de baja (último día de la relación)</t>
        </is>
      </c>
      <c r="B6" s="23" t="n">
        <v>46310</v>
      </c>
      <c r="C6" s="6" t="inlineStr"/>
    </row>
    <row r="7">
      <c r="A7" t="inlineStr">
        <is>
          <t>Salario diario (cuota diaria), MXN</t>
        </is>
      </c>
      <c r="B7" s="7" t="n">
        <v>500</v>
      </c>
      <c r="C7" s="6" t="inlineStr">
        <is>
          <t>Si cobras por mes: salario mensual ÷ 30 (art. 89 LFT).</t>
        </is>
      </c>
    </row>
    <row r="8">
      <c r="A8" t="inlineStr">
        <is>
          <t>Días de salario devengados y aún no pagados</t>
        </is>
      </c>
      <c r="B8" s="8" t="n">
        <v>15</v>
      </c>
      <c r="C8" s="6" t="inlineStr">
        <is>
          <t>Días trabajados desde el último pago de nómina.</t>
        </is>
      </c>
    </row>
    <row r="9">
      <c r="A9" t="inlineStr">
        <is>
          <t>Días de aguinaldo al año</t>
        </is>
      </c>
      <c r="B9" s="8" t="n">
        <v>15</v>
      </c>
      <c r="C9" s="6" t="inlineStr">
        <is>
          <t>Mínimo legal: 15 días (art. 87 LFT). Pon más si tu contrato o contrato colectivo da más.</t>
        </is>
      </c>
    </row>
    <row r="10">
      <c r="A10" t="inlineStr">
        <is>
          <t>Prima vacacional (%)</t>
        </is>
      </c>
      <c r="B10" s="9" t="n">
        <v>0.25</v>
      </c>
      <c r="C10" s="6" t="inlineStr">
        <is>
          <t>Mínimo legal: 25 % (art. 80 LFT).</t>
        </is>
      </c>
    </row>
    <row r="11">
      <c r="A11" t="inlineStr">
        <is>
          <t>Días de vacaciones de años anteriores no disfrutados</t>
        </is>
      </c>
      <c r="B11" s="10" t="n">
        <v>0</v>
      </c>
      <c r="C11" s="6" t="inlineStr">
        <is>
          <t>Periodos ya vencidos que no se tomaron.</t>
        </is>
      </c>
    </row>
    <row r="12">
      <c r="A12" t="inlineStr">
        <is>
          <t>Motivo de la separación</t>
        </is>
      </c>
      <c r="B12" s="11" t="inlineStr">
        <is>
          <t>Renuncia voluntaria</t>
        </is>
      </c>
      <c r="C12" s="6" t="inlineStr">
        <is>
          <t>Elige de la lista. Decide si procede la prima de antigüedad (art. 162 fr. III LFT).</t>
        </is>
      </c>
    </row>
    <row r="13">
      <c r="A13" t="inlineStr">
        <is>
          <t>Zona del salario mínimo</t>
        </is>
      </c>
      <c r="B13" s="11" t="inlineStr">
        <is>
          <t>General</t>
        </is>
      </c>
      <c r="C13" s="6" t="inlineStr">
        <is>
          <t>General o Frontera Norte (ZLFN). Sirve para el tope de la prima de antigüedad.</t>
        </is>
      </c>
    </row>
    <row r="14">
      <c r="A14" t="inlineStr">
        <is>
          <t>Otras prestaciones diarias que integran el salario, MXN</t>
        </is>
      </c>
      <c r="B14" s="7" t="n">
        <v>0</v>
      </c>
      <c r="C14" s="6" t="inlineStr">
        <is>
          <t>Bonos, comisiones, vales u otras prestaciones que recibes por tu trabajo, en importe diario (art. 84 LFT). El aguinaldo y la prima vacacional ya se suman solos en la fila 32. Déjalo en 0 si no tienes otras.</t>
        </is>
      </c>
    </row>
    <row r="15">
      <c r="A15" t="inlineStr">
        <is>
          <t>¿Sumar 3 meses de salario (despido injustificado)?</t>
        </is>
      </c>
      <c r="B15" s="11" t="inlineStr">
        <is>
          <t>No</t>
        </is>
      </c>
      <c r="C15" s="6" t="inlineStr">
        <is>
          <t>Arts. 48 y 50 fr. III LFT. Se calcula como 90 días de salario integrado (aproximación de 3 meses).</t>
        </is>
      </c>
    </row>
    <row r="16">
      <c r="A16" t="inlineStr">
        <is>
          <t>¿Sumar 20 días por año de servicio?</t>
        </is>
      </c>
      <c r="B16" s="11" t="inlineStr">
        <is>
          <t>No</t>
        </is>
      </c>
      <c r="C16" s="6" t="inlineStr">
        <is>
          <t>Solo en los supuestos del art. 50 fr. II LFT (patrón eximido de reinstalar, art. 49; o rescisión por causa del patrón, art. 52).</t>
        </is>
      </c>
    </row>
    <row r="17">
      <c r="C17" s="6" t="n"/>
    </row>
    <row r="18">
      <c r="A18" s="3" t="inlineStr">
        <is>
          <t>PARÁMETROS 2026</t>
        </is>
      </c>
      <c r="B18" s="4" t="n"/>
      <c r="C18" s="12" t="n"/>
    </row>
    <row r="19">
      <c r="A19" t="inlineStr">
        <is>
          <t>Salario mínimo diario 2026, zona general (MXN)</t>
        </is>
      </c>
      <c r="B19" t="n">
        <v>315.04</v>
      </c>
      <c r="C19" s="6" t="inlineStr">
        <is>
          <t>Resolución de la CONASAMI, DOF 09-12-2025.</t>
        </is>
      </c>
    </row>
    <row r="20">
      <c r="A20" t="inlineStr">
        <is>
          <t>Salario mínimo diario 2026, Zona Libre de la Frontera Norte (MXN)</t>
        </is>
      </c>
      <c r="B20" t="n">
        <v>440.87</v>
      </c>
      <c r="C20" s="6" t="inlineStr">
        <is>
          <t>Resolución de la CONASAMI, DOF 09-12-2025.</t>
        </is>
      </c>
    </row>
    <row r="21">
      <c r="A21" t="inlineStr">
        <is>
          <t>Salario mínimo aplicable</t>
        </is>
      </c>
      <c r="B21">
        <f>IF(B13="Frontera Norte",B20,B19)</f>
        <v/>
      </c>
      <c r="C21" s="6" t="n"/>
    </row>
    <row r="22">
      <c r="C22" s="6" t="n"/>
    </row>
    <row r="23">
      <c r="A23" s="3" t="inlineStr">
        <is>
          <t>CÁLCULOS INTERMEDIOS</t>
        </is>
      </c>
      <c r="B23" s="4" t="n"/>
      <c r="C23" s="12" t="n"/>
    </row>
    <row r="24">
      <c r="A24" t="inlineStr">
        <is>
          <t>Años de servicio completos</t>
        </is>
      </c>
      <c r="B24" s="13">
        <f>DATEDIF(B5,B6,"y")</f>
        <v/>
      </c>
      <c r="C24" s="6" t="inlineStr"/>
    </row>
    <row r="25">
      <c r="A25" t="inlineStr">
        <is>
          <t>Años de servicio con decimales</t>
        </is>
      </c>
      <c r="B25" s="24">
        <f>B24+B29/(EDATE(B5,12*(B24+1))-EDATE(B5,12*B24))</f>
        <v/>
      </c>
      <c r="C25" s="6" t="inlineStr">
        <is>
          <t>Años completos más la parte del año en curso (días transcurridos ÷ días de ese año de servicio). Base de la prima de antigüedad y de los 20 días por año.</t>
        </is>
      </c>
    </row>
    <row r="26">
      <c r="A26" t="inlineStr">
        <is>
          <t>Días del año en curso para el aguinaldo</t>
        </is>
      </c>
      <c r="B26" s="13">
        <f>B6-MAX(B5,DATE(YEAR(B6),1,1))+1</f>
        <v/>
      </c>
      <c r="C26" s="6" t="inlineStr">
        <is>
          <t>Desde el 1 de enero (o el ingreso, si fue después) hasta la baja.</t>
        </is>
      </c>
    </row>
    <row r="27">
      <c r="A27" t="inlineStr">
        <is>
          <t>Año de servicio en curso (n.º)</t>
        </is>
      </c>
      <c r="B27" s="13">
        <f>B24+1</f>
        <v/>
      </c>
      <c r="C27" s="6" t="inlineStr"/>
    </row>
    <row r="28">
      <c r="A28" t="inlineStr">
        <is>
          <t>Vacaciones que corresponden a ese año de servicio (días)</t>
        </is>
      </c>
      <c r="B28" s="13">
        <f>IF(B27&lt;=5,10+2*B27,20+2*CEILING((B27-5)/5,1))</f>
        <v/>
      </c>
      <c r="C28" s="6" t="inlineStr">
        <is>
          <t>Art. 76 LFT: 12 días el primer año, +2 por año hasta 20; desde el sexto, +2 por cada cinco años.</t>
        </is>
      </c>
    </row>
    <row r="29">
      <c r="A29" t="inlineStr">
        <is>
          <t>Días transcurridos del año de servicio en curso</t>
        </is>
      </c>
      <c r="B29" s="13">
        <f>B6-EDATE(B5,12*B24)+1</f>
        <v/>
      </c>
      <c r="C29" s="6" t="inlineStr">
        <is>
          <t>Desde el último aniversario hasta la baja.</t>
        </is>
      </c>
    </row>
    <row r="30">
      <c r="A30" t="inlineStr">
        <is>
          <t>Vacaciones proporcionales (días)</t>
        </is>
      </c>
      <c r="B30" s="24">
        <f>B28*B29/365</f>
        <v/>
      </c>
      <c r="C30" s="6" t="inlineStr">
        <is>
          <t>Art. 79 LFT: remuneración proporcionada al tiempo de servicios.</t>
        </is>
      </c>
    </row>
    <row r="31">
      <c r="A31" t="inlineStr">
        <is>
          <t>¿Procede prima de antigüedad?</t>
        </is>
      </c>
      <c r="B31">
        <f>IF(OR(AND(B12="Renuncia voluntaria",B24&gt;=15),B12="Despido",B12="Rescisión por causa del patrón"),"Sí","No")</f>
        <v/>
      </c>
      <c r="C31" s="6" t="inlineStr">
        <is>
          <t>Art. 162 fr. III LFT. En las terminaciones del art. 53 revisa tu caso: la hoja no la suma.</t>
        </is>
      </c>
    </row>
    <row r="32">
      <c r="A32" t="inlineStr">
        <is>
          <t>Salario diario integrado (indemnizaciones y prima de antigüedad)</t>
        </is>
      </c>
      <c r="B32" s="15">
        <f>B7*(1+(B9+B28*B10)/365)+B14</f>
        <v/>
      </c>
      <c r="C32" s="6" t="inlineStr">
        <is>
          <t>Arts. 84 y 89 LFT: cuota diaria + parte proporcional del aguinaldo y de la prima vacacional del año de servicio en curso + otras prestaciones (B14).</t>
        </is>
      </c>
    </row>
    <row r="33">
      <c r="A33" t="inlineStr">
        <is>
          <t>Salario base de la prima de antigüedad</t>
        </is>
      </c>
      <c r="B33" s="15">
        <f>MAX(MIN(B32,2*B21),B21)</f>
        <v/>
      </c>
      <c r="C33" s="6" t="inlineStr">
        <is>
          <t>Art. 162 fr. II y arts. 485 y 486 LFT: el salario integrado, nunca menos del mínimo y con tope del doble del mínimo de la zona.</t>
        </is>
      </c>
    </row>
    <row r="34">
      <c r="A34" s="3" t="inlineStr">
        <is>
          <t>FINIQUITO (prestaciones devengadas)</t>
        </is>
      </c>
      <c r="B34" s="4" t="n"/>
      <c r="C34" s="12" t="n"/>
    </row>
    <row r="35">
      <c r="A35" t="inlineStr">
        <is>
          <t>Salario devengado no pagado</t>
        </is>
      </c>
      <c r="B35" s="25">
        <f>ROUND(B8*B7,2)</f>
        <v/>
      </c>
      <c r="C35" s="6" t="inlineStr">
        <is>
          <t>Días pendientes × salario diario.</t>
        </is>
      </c>
    </row>
    <row r="36">
      <c r="A36" t="inlineStr">
        <is>
          <t>Aguinaldo proporcional</t>
        </is>
      </c>
      <c r="B36" s="25">
        <f>ROUND(B9*B26/365*B7,2)</f>
        <v/>
      </c>
      <c r="C36" s="6" t="inlineStr">
        <is>
          <t>Art. 87 LFT.</t>
        </is>
      </c>
    </row>
    <row r="37">
      <c r="A37" t="inlineStr">
        <is>
          <t>Vacaciones (proporcionales + vencidas no disfrutadas)</t>
        </is>
      </c>
      <c r="B37" s="25">
        <f>ROUND((B30+B11)*B7,2)</f>
        <v/>
      </c>
      <c r="C37" s="6" t="inlineStr">
        <is>
          <t>Arts. 76 y 79 LFT.</t>
        </is>
      </c>
    </row>
    <row r="38">
      <c r="A38" t="inlineStr">
        <is>
          <t>Prima vacacional</t>
        </is>
      </c>
      <c r="B38" s="25">
        <f>ROUND(B37*B10,2)</f>
        <v/>
      </c>
      <c r="C38" s="6" t="inlineStr">
        <is>
          <t>Art. 80 LFT.</t>
        </is>
      </c>
    </row>
    <row r="39">
      <c r="A39" t="inlineStr">
        <is>
          <t>Prima de antigüedad</t>
        </is>
      </c>
      <c r="B39" s="25">
        <f>IF(B31="Sí",ROUND(12*B25*B33,2),0)</f>
        <v/>
      </c>
      <c r="C39" s="6" t="inlineStr">
        <is>
          <t>Art. 162 LFT: 12 días por año de servicio con el salario de la fila 33.</t>
        </is>
      </c>
    </row>
    <row r="40">
      <c r="A40" s="17" t="inlineStr">
        <is>
          <t>TOTAL FINIQUITO (bruto, antes de ISR)</t>
        </is>
      </c>
      <c r="B40" s="26">
        <f>SUM(B35:B39)</f>
        <v/>
      </c>
      <c r="C40" s="6" t="inlineStr"/>
    </row>
    <row r="41">
      <c r="C41" s="6" t="n"/>
    </row>
    <row r="42">
      <c r="A42" s="3" t="inlineStr">
        <is>
          <t>INDEMNIZACIÓN (solo si procede)</t>
        </is>
      </c>
      <c r="B42" s="4" t="n"/>
      <c r="C42" s="12" t="n"/>
    </row>
    <row r="43">
      <c r="A43" t="inlineStr">
        <is>
          <t>Tres meses de salario (90 días de salario integrado)</t>
        </is>
      </c>
      <c r="B43" s="25">
        <f>IF(B15="Sí",ROUND(90*MAX(B32,B21),2),0)</f>
        <v/>
      </c>
      <c r="C43" s="6" t="inlineStr">
        <is>
          <t>Arts. 48 y 50 fr. III LFT. Los salarios vencidos (hasta 12 meses) dependen del juicio: no se calculan aquí.</t>
        </is>
      </c>
    </row>
    <row r="44">
      <c r="A44" t="inlineStr">
        <is>
          <t>20 días de salario integrado por año de servicio</t>
        </is>
      </c>
      <c r="B44" s="25">
        <f>IF(B16="Sí",ROUND(20*B25*MAX(B32,B21),2),0)</f>
        <v/>
      </c>
      <c r="C44" s="6" t="inlineStr">
        <is>
          <t>Art. 50 fr. II LFT, con el salario integrado de la fila 32.</t>
        </is>
      </c>
    </row>
    <row r="45">
      <c r="A45" s="17" t="inlineStr">
        <is>
          <t>TOTAL FINIQUITO + INDEMNIZACIÓN (bruto)</t>
        </is>
      </c>
      <c r="B45" s="26">
        <f>B40+B43+B44</f>
        <v/>
      </c>
      <c r="C45" s="6" t="inlineStr"/>
    </row>
    <row r="47" ht="45" customHeight="1">
      <c r="A47" s="2" t="inlineStr">
        <is>
          <t>Aviso: cálculo orientativo. No calcula el ISR ni sustituye la revisión de tu contrato o contrato colectivo. Asesoría gratuita para personas trabajadoras: PROFEDET (arts. 530 y 534 LFT), gob.mx/profedet. Hoja de ofizio.eu/mx/.</t>
        </is>
      </c>
    </row>
  </sheetData>
  <mergeCells count="2">
    <mergeCell ref="A2:C2"/>
    <mergeCell ref="A47:C47"/>
  </mergeCells>
  <dataValidations count="3">
    <dataValidation sqref="B12" showDropDown="0" showInputMessage="0" showErrorMessage="0" allowBlank="0" type="list">
      <formula1>"Renuncia voluntaria,Despido,Rescisión por causa del patrón,Terminación (art. 53)"</formula1>
    </dataValidation>
    <dataValidation sqref="B13" showDropDown="0" showInputMessage="0" showErrorMessage="0" allowBlank="0" type="list">
      <formula1>"General,Frontera Norte"</formula1>
    </dataValidation>
    <dataValidation sqref="B15 B16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62" customWidth="1" min="1" max="1"/>
    <col width="22" customWidth="1" min="2" max="2"/>
  </cols>
  <sheetData>
    <row r="1">
      <c r="A1" s="19" t="inlineStr">
        <is>
          <t>RECIBO DE FINIQUITO</t>
        </is>
      </c>
    </row>
    <row r="2">
      <c r="A2" s="6" t="inlineStr"/>
    </row>
    <row r="3">
      <c r="A3" s="6" t="inlineStr">
        <is>
          <t>En [ciudad, estado], a [día] de [mes] de [año].</t>
        </is>
      </c>
    </row>
    <row r="4">
      <c r="A4" s="6" t="inlineStr"/>
    </row>
    <row r="5" ht="48" customHeight="1">
      <c r="A5" s="6" t="inlineStr">
        <is>
          <t>Recibí de [nombre o razón social de la persona empleadora], RFC [RFC], las cantidades que se desglosan abajo por la terminación de la relación de trabajo, que inició el:</t>
        </is>
      </c>
      <c r="B5" s="27">
        <f>Calculo!B5</f>
        <v/>
      </c>
    </row>
    <row r="6">
      <c r="A6" s="6" t="inlineStr">
        <is>
          <t>y terminó el:</t>
        </is>
      </c>
      <c r="B6" s="27">
        <f>Calculo!B6</f>
        <v/>
      </c>
    </row>
    <row r="7">
      <c r="A7" s="6" t="inlineStr">
        <is>
          <t>Motivo de la terminación:</t>
        </is>
      </c>
      <c r="B7">
        <f>Calculo!B12</f>
        <v/>
      </c>
    </row>
    <row r="8">
      <c r="A8" s="6" t="inlineStr"/>
    </row>
    <row r="9">
      <c r="A9" s="21" t="inlineStr">
        <is>
          <t>Concepto</t>
        </is>
      </c>
      <c r="B9" s="17" t="inlineStr">
        <is>
          <t>Importe (MXN)</t>
        </is>
      </c>
    </row>
    <row r="10">
      <c r="A10" s="6" t="inlineStr">
        <is>
          <t>Salario devengado no pagado</t>
        </is>
      </c>
      <c r="B10" s="25">
        <f>Calculo!B35</f>
        <v/>
      </c>
    </row>
    <row r="11">
      <c r="A11" s="6" t="inlineStr">
        <is>
          <t>Aguinaldo proporcional (art. 87 LFT)</t>
        </is>
      </c>
      <c r="B11" s="25">
        <f>Calculo!B36</f>
        <v/>
      </c>
    </row>
    <row r="12">
      <c r="A12" s="6" t="inlineStr">
        <is>
          <t>Vacaciones (arts. 76 y 79 LFT)</t>
        </is>
      </c>
      <c r="B12" s="25">
        <f>Calculo!B37</f>
        <v/>
      </c>
    </row>
    <row r="13">
      <c r="A13" s="6" t="inlineStr">
        <is>
          <t>Prima vacacional (art. 80 LFT)</t>
        </is>
      </c>
      <c r="B13" s="25">
        <f>Calculo!B38</f>
        <v/>
      </c>
    </row>
    <row r="14">
      <c r="A14" s="6" t="inlineStr">
        <is>
          <t>Prima de antigüedad (art. 162 LFT)</t>
        </is>
      </c>
      <c r="B14" s="25">
        <f>Calculo!B39</f>
        <v/>
      </c>
    </row>
    <row r="15">
      <c r="A15" s="6" t="inlineStr">
        <is>
          <t>Indemnización, si procede (arts. 48 y 50 LFT)</t>
        </is>
      </c>
      <c r="B15" s="25">
        <f>Calculo!B43+Calculo!B44</f>
        <v/>
      </c>
    </row>
    <row r="16">
      <c r="A16" s="21" t="inlineStr">
        <is>
          <t>Total bruto</t>
        </is>
      </c>
      <c r="B16" s="28">
        <f>Calculo!B45</f>
        <v/>
      </c>
    </row>
    <row r="17">
      <c r="A17" s="6" t="inlineStr">
        <is>
          <t>Retención de ISR</t>
        </is>
      </c>
      <c r="B17" t="inlineStr">
        <is>
          <t>[importe]</t>
        </is>
      </c>
    </row>
    <row r="18">
      <c r="A18" s="6" t="inlineStr">
        <is>
          <t>Total neto recibido</t>
        </is>
      </c>
      <c r="B18" t="inlineStr">
        <is>
          <t>[importe]</t>
        </is>
      </c>
    </row>
    <row r="19">
      <c r="A19" s="6" t="inlineStr"/>
    </row>
    <row r="20">
      <c r="A20" s="6" t="inlineStr">
        <is>
          <t>Forma de pago: [transferencia / cheque n.º / efectivo], fecha [fecha].</t>
        </is>
      </c>
    </row>
    <row r="21">
      <c r="A21" s="6" t="inlineStr"/>
    </row>
    <row r="22" ht="105" customHeight="1">
      <c r="A22" s="6" t="inlineStr">
        <is>
          <t>Este recibo acredita el pago de los conceptos desglosados. Conforme al art. 33 de la Ley Federal del Trabajo, es nula la renuncia de los salarios devengados, de las indemnizaciones y demás prestaciones que deriven de los servicios prestados; todo convenio o liquidación, para ser válido, debe hacerse por escrito y contener una relación circunstanciada de los hechos que lo motiven y de los derechos comprendidos en él, y se ratifica ante el Centro de Conciliación o el Tribunal, según corresponda.</t>
        </is>
      </c>
    </row>
    <row r="23">
      <c r="A23" s="6" t="inlineStr"/>
    </row>
    <row r="24">
      <c r="A24" s="6" t="inlineStr">
        <is>
          <t>Recibí:</t>
        </is>
      </c>
      <c r="B24" t="inlineStr">
        <is>
          <t>Entregué:</t>
        </is>
      </c>
    </row>
    <row r="25">
      <c r="A25" s="6" t="inlineStr"/>
    </row>
    <row r="26">
      <c r="A26" s="6" t="inlineStr">
        <is>
          <t>_______________________________</t>
        </is>
      </c>
      <c r="B26" t="inlineStr">
        <is>
          <t>_______________________________</t>
        </is>
      </c>
    </row>
    <row r="27">
      <c r="A27" s="6" t="inlineStr">
        <is>
          <t>[Nombre de la persona trabajadora] · CURP [CURP]</t>
        </is>
      </c>
      <c r="B27" t="inlineStr">
        <is>
          <t>[Nombre y cargo de quien paga]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Ofizio</dc:creator>
  <dc:title xmlns:dc="http://purl.org/dc/elements/1.1/">Formato de finiquito México 2026</dc:title>
  <dcterms:created xmlns:dcterms="http://purl.org/dc/terms/" xmlns:xsi="http://www.w3.org/2001/XMLSchema-instance" xsi:type="dcterms:W3CDTF">2026-10-22T01:03:18Z</dcterms:created>
  <dcterms:modified xmlns:dcterms="http://purl.org/dc/terms/" xmlns:xsi="http://www.w3.org/2001/XMLSchema-instance" xsi:type="dcterms:W3CDTF">2026-10-22T07:29:05Z</dcterms:modified>
</cp:coreProperties>
</file>