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o finiquito" sheetId="1" state="visible" r:id="rId1"/>
    <sheet xmlns:r="http://schemas.openxmlformats.org/officeDocument/2006/relationships" name="Recibo de finiquito" sheetId="2" state="visible" r:id="rId2"/>
  </sheets>
  <definedNames/>
  <calcPr calcId="124519" fullCalcOnLoad="1"/>
</workbook>
</file>

<file path=xl/styles.xml><?xml version="1.0" encoding="utf-8"?>
<styleSheet xmlns="http://schemas.openxmlformats.org/spreadsheetml/2006/main">
  <numFmts count="2">
    <numFmt numFmtId="164" formatCode="DD/MM/YYYY"/>
    <numFmt numFmtId="165" formatCode="#,##0.00 &quot;€&quot;"/>
  </numFmts>
  <fonts count="8">
    <font>
      <name val="Calibri"/>
      <family val="2"/>
      <color theme="1"/>
      <sz val="11"/>
      <scheme val="minor"/>
    </font>
    <font>
      <b val="1"/>
      <sz val="14"/>
    </font>
    <font>
      <i val="1"/>
      <sz val="9"/>
    </font>
    <font>
      <b val="1"/>
    </font>
    <font>
      <b val="1"/>
      <sz val="12"/>
    </font>
    <font>
      <b val="1"/>
      <color rgb="00FFFFFF"/>
    </font>
    <font/>
    <font>
      <b val="1"/>
      <sz val="13"/>
    </font>
  </fonts>
  <fills count="4">
    <fill>
      <patternFill/>
    </fill>
    <fill>
      <patternFill patternType="gray125"/>
    </fill>
    <fill>
      <patternFill patternType="solid">
        <fgColor rgb="00FFF7D6"/>
      </patternFill>
    </fill>
    <fill>
      <patternFill patternType="solid">
        <fgColor rgb="001E3A5F"/>
      </patternFill>
    </fill>
  </fills>
  <borders count="2">
    <border>
      <left/>
      <right/>
      <top/>
      <bottom/>
      <diagonal/>
    </border>
    <border>
      <left style="thin">
        <color rgb="00BBBBBB"/>
      </left>
      <right style="thin">
        <color rgb="00BBBBBB"/>
      </right>
      <top style="thin">
        <color rgb="00BBBBBB"/>
      </top>
      <bottom style="thin">
        <color rgb="00BBBBBB"/>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wrapText="1"/>
    </xf>
    <xf numFmtId="0" fontId="3" fillId="0" borderId="0" pivotButton="0" quotePrefix="0" xfId="0"/>
    <xf numFmtId="0" fontId="0" fillId="2" borderId="1" pivotButton="0" quotePrefix="0" xfId="0"/>
    <xf numFmtId="164" fontId="0" fillId="2" borderId="1" pivotButton="0" quotePrefix="0" xfId="0"/>
    <xf numFmtId="165" fontId="0" fillId="2" borderId="1" pivotButton="0" quotePrefix="0" xfId="0"/>
    <xf numFmtId="1" fontId="0" fillId="2" borderId="1" pivotButton="0" quotePrefix="0" xfId="0"/>
    <xf numFmtId="0" fontId="0" fillId="2" borderId="0" pivotButton="0" quotePrefix="0" xfId="0"/>
    <xf numFmtId="0" fontId="2" fillId="0" borderId="0" pivotButton="0" quotePrefix="0" xfId="0"/>
    <xf numFmtId="0" fontId="4" fillId="0" borderId="0" pivotButton="0" quotePrefix="0" xfId="0"/>
    <xf numFmtId="0" fontId="5" fillId="3" borderId="1" applyAlignment="1" pivotButton="0" quotePrefix="0" xfId="0">
      <alignment wrapText="1"/>
    </xf>
    <xf numFmtId="165" fontId="0" fillId="2" borderId="0" pivotButton="0" quotePrefix="0" xfId="0"/>
    <xf numFmtId="164" fontId="0" fillId="2" borderId="0" pivotButton="0" quotePrefix="0" xfId="0"/>
    <xf numFmtId="165" fontId="0" fillId="0" borderId="0" pivotButton="0" quotePrefix="0" xfId="0"/>
    <xf numFmtId="0" fontId="6" fillId="0" borderId="0" pivotButton="0" quotePrefix="0" xfId="0"/>
    <xf numFmtId="165" fontId="0" fillId="0" borderId="1" pivotButton="0" quotePrefix="0" xfId="0"/>
    <xf numFmtId="2" fontId="0" fillId="0" borderId="1" pivotButton="0" quotePrefix="0" xfId="0"/>
    <xf numFmtId="165" fontId="3" fillId="0" borderId="1" pivotButton="0" quotePrefix="0" xfId="0"/>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58" customWidth="1" min="1" max="1"/>
    <col width="18" customWidth="1" min="2" max="2"/>
    <col width="16" customWidth="1" min="3" max="3"/>
    <col width="16" customWidth="1" min="4" max="4"/>
    <col width="11" customWidth="1" min="5" max="5"/>
    <col width="11" customWidth="1" min="6" max="6"/>
    <col width="16" customWidth="1" min="7" max="7"/>
  </cols>
  <sheetData>
    <row r="1">
      <c r="A1" s="1" t="inlineStr">
        <is>
          <t>CÁLCULO ORIENTATIVO DE FINIQUITO 2026</t>
        </is>
      </c>
    </row>
    <row r="2" ht="45" customHeight="1">
      <c r="A2" s="2" t="inlineStr">
        <is>
          <t>Plantilla de OFIZIO (ofizio.eu). Rellena las celdas amarillas. Cálculo orientativo: revisa tu convenio colectivo (días de vacaciones, pagas extra y su periodo de devengo) y aplica las retenciones de IRPF y Seguridad Social que correspondan según nómina.</t>
        </is>
      </c>
    </row>
    <row r="4">
      <c r="A4" s="3" t="inlineStr">
        <is>
          <t>Empresa</t>
        </is>
      </c>
      <c r="B4" s="4" t="inlineStr">
        <is>
          <t>[razón social y CIF]</t>
        </is>
      </c>
    </row>
    <row r="5">
      <c r="A5" s="3" t="inlineStr">
        <is>
          <t>Persona trabajadora</t>
        </is>
      </c>
      <c r="B5" s="4" t="inlineStr">
        <is>
          <t>[nombre y DNI/NIE]</t>
        </is>
      </c>
    </row>
    <row r="7">
      <c r="A7" s="3" t="inlineStr">
        <is>
          <t>Fecha de alta</t>
        </is>
      </c>
      <c r="B7" s="5" t="n"/>
    </row>
    <row r="8">
      <c r="A8" s="3" t="inlineStr">
        <is>
          <t>Fecha de baja (último día trabajado)</t>
        </is>
      </c>
      <c r="B8" s="5" t="n"/>
    </row>
    <row r="9">
      <c r="A9" s="3" t="inlineStr">
        <is>
          <t>Salario base mensual bruto (€)</t>
        </is>
      </c>
      <c r="B9" s="6" t="n"/>
    </row>
    <row r="10">
      <c r="A10" s="3" t="inlineStr">
        <is>
          <t>Complementos salariales fijos mensuales (€)</t>
        </is>
      </c>
      <c r="B10" s="6" t="n"/>
    </row>
    <row r="11">
      <c r="A11" s="3" t="inlineStr">
        <is>
          <t>¿Pagas extra prorrateadas en nómina? (SI/NO)</t>
        </is>
      </c>
      <c r="B11" s="4" t="inlineStr">
        <is>
          <t>NO</t>
        </is>
      </c>
    </row>
    <row r="12">
      <c r="A12" s="3" t="inlineStr">
        <is>
          <t>Días de vacaciones al año (naturales, mínimo legal 30)</t>
        </is>
      </c>
      <c r="B12" s="7" t="n">
        <v>30</v>
      </c>
    </row>
    <row r="13">
      <c r="A13" s="3" t="inlineStr">
        <is>
          <t>Días de vacaciones ya disfrutados este año</t>
        </is>
      </c>
      <c r="B13" s="7" t="n">
        <v>0</v>
      </c>
    </row>
    <row r="14">
      <c r="A14" s="3" t="inlineStr">
        <is>
          <t>Días del mes de la baja pendientes de cobro</t>
        </is>
      </c>
      <c r="B14" s="8">
        <f>IF(B8="","",MIN(30,DAY(B8)))</f>
        <v/>
      </c>
      <c r="C14" s="9" t="inlineStr">
        <is>
          <t>Se propone el día del mes de la baja (mes comercial de 30 días). Sobrescríbelo si ya cobraste parte del mes.</t>
        </is>
      </c>
    </row>
    <row r="16">
      <c r="A16" s="10" t="inlineStr">
        <is>
          <t>PAGAS EXTRAORDINARIAS</t>
        </is>
      </c>
    </row>
    <row r="17">
      <c r="A17" s="11" t="inlineStr">
        <is>
          <t>Paga</t>
        </is>
      </c>
      <c r="B17" s="11" t="inlineStr">
        <is>
          <t>Importe íntegro (€)</t>
        </is>
      </c>
      <c r="C17" s="11" t="inlineStr">
        <is>
          <t>Inicio del periodo de devengo NO cobrado</t>
        </is>
      </c>
      <c r="D17" s="11" t="inlineStr">
        <is>
          <t>Fin de ese periodo de devengo</t>
        </is>
      </c>
      <c r="E17" s="11" t="inlineStr">
        <is>
          <t>Días devengados</t>
        </is>
      </c>
      <c r="F17" s="11" t="inlineStr">
        <is>
          <t>Días del periodo</t>
        </is>
      </c>
      <c r="G17" s="11" t="inlineStr">
        <is>
          <t>Importe devengado (€)</t>
        </is>
      </c>
    </row>
    <row r="18">
      <c r="A18" t="inlineStr">
        <is>
          <t>Paga de verano [ajusta según convenio]</t>
        </is>
      </c>
      <c r="B18" s="12" t="n"/>
      <c r="C18" s="13" t="n"/>
      <c r="D18" s="13" t="n"/>
      <c r="E18">
        <f>IF(OR(C18="",D18="",$B$8=""),0,MAX(0,MIN($B$8,D18)-MAX(C18,$B$7)+1))</f>
        <v/>
      </c>
      <c r="F18">
        <f>IF(OR(C18="",D18=""),0,D18-C18+1)</f>
        <v/>
      </c>
      <c r="G18" s="14">
        <f>IF(OR($B$11="SI",F18=0),0,B18*E18/F18)</f>
        <v/>
      </c>
    </row>
    <row r="19">
      <c r="A19" t="inlineStr">
        <is>
          <t>Paga de Navidad [ajusta según convenio]</t>
        </is>
      </c>
      <c r="B19" s="12" t="n"/>
      <c r="C19" s="13" t="n"/>
      <c r="D19" s="13" t="n"/>
      <c r="E19">
        <f>IF(OR(C19="",D19="",$B$8=""),0,MAX(0,MIN($B$8,D19)-MAX(C19,$B$7)+1))</f>
        <v/>
      </c>
      <c r="F19">
        <f>IF(OR(C19="",D19=""),0,D19-C19+1)</f>
        <v/>
      </c>
      <c r="G19" s="14">
        <f>IF(OR($B$11="SI",F19=0),0,B19*E19/F19)</f>
        <v/>
      </c>
    </row>
    <row r="20">
      <c r="A20" s="9" t="inlineStr">
        <is>
          <t>Indica solo el periodo de devengo de cada paga que aún no se ha cobrado (si ya se pagó, deja la fila vacía). Si las pagas están prorrateadas en nómina, el cálculo las deja a 0.</t>
        </is>
      </c>
    </row>
    <row r="22">
      <c r="A22" s="10" t="inlineStr">
        <is>
          <t>LIQUIDACIÓN</t>
        </is>
      </c>
    </row>
    <row r="23">
      <c r="A23" s="15" t="inlineStr">
        <is>
          <t>Salario diario (mensual / 30)</t>
        </is>
      </c>
      <c r="B23" s="16">
        <f>(B9+B10)/30</f>
        <v/>
      </c>
    </row>
    <row r="24">
      <c r="A24" s="15" t="inlineStr">
        <is>
          <t>Salario de los días del mes de la baja</t>
        </is>
      </c>
      <c r="B24" s="16">
        <f>IF(B14="",0,B23*B14)</f>
        <v/>
      </c>
    </row>
    <row r="25">
      <c r="A25" s="15" t="inlineStr">
        <is>
          <t>Días de vacaciones devengados este año</t>
        </is>
      </c>
      <c r="B25" s="17">
        <f>IF(OR(B8="",B7=""),0,ROUND(B12*(B8-MAX(DATE(YEAR(B8),1,1),B7)+1)/(DATE(YEAR(B8),12,31)-DATE(YEAR(B8),1,1)+1),2))</f>
        <v/>
      </c>
    </row>
    <row r="26">
      <c r="A26" s="15" t="inlineStr">
        <is>
          <t>Días de vacaciones pendientes (devengados - disfrutados)</t>
        </is>
      </c>
      <c r="B26" s="17">
        <f>MAX(0,B25-B13)</f>
        <v/>
      </c>
      <c r="C26" s="9" t="inlineStr">
        <is>
          <t>Si disfrutó más días de los devengados, el exceso no se descuenta aquí: revisa tu convenio.</t>
        </is>
      </c>
    </row>
    <row r="27">
      <c r="A27" s="15" t="inlineStr">
        <is>
          <t>Importe de vacaciones no disfrutadas</t>
        </is>
      </c>
      <c r="B27" s="16">
        <f>B26*B23</f>
        <v/>
      </c>
    </row>
    <row r="28">
      <c r="A28" s="15" t="inlineStr">
        <is>
          <t>Parte proporcional de pagas extra</t>
        </is>
      </c>
      <c r="B28" s="16">
        <f>SUM(G18:G19)</f>
        <v/>
      </c>
    </row>
    <row r="29">
      <c r="A29" s="15" t="inlineStr">
        <is>
          <t>Otros conceptos pendientes (horas extra, comisiones, dietas...)</t>
        </is>
      </c>
      <c r="B29" s="6" t="n"/>
    </row>
    <row r="30">
      <c r="A30" s="3" t="inlineStr">
        <is>
          <t>TOTAL BRUTO DEL FINIQUITO</t>
        </is>
      </c>
      <c r="B30" s="18">
        <f>B24+B27+B28+B29</f>
        <v/>
      </c>
    </row>
    <row r="31">
      <c r="A31" s="15" t="inlineStr">
        <is>
          <t>Retenciones IRPF y cotizaciones a la Seguridad Social (según nómina)</t>
        </is>
      </c>
      <c r="B31" s="6" t="n"/>
    </row>
    <row r="32">
      <c r="A32" s="3" t="inlineStr">
        <is>
          <t>LÍQUIDO A PERCIBIR (finiquito)</t>
        </is>
      </c>
      <c r="B32" s="18">
        <f>B30-B31</f>
        <v/>
      </c>
    </row>
    <row r="34">
      <c r="A34" s="15" t="inlineStr">
        <is>
          <t>Indemnización por extinción, si procede (aparte del finiquito)</t>
        </is>
      </c>
      <c r="B34" s="6" t="n"/>
      <c r="C34" s="9" t="inlineStr">
        <is>
          <t>La indemnización depende del tipo de extinción (fin de contrato temporal, despido objetivo, improcedente...). No la calcula esta hoja.</t>
        </is>
      </c>
    </row>
    <row r="35">
      <c r="A35" s="3" t="inlineStr">
        <is>
          <t>TOTAL A ABONAR (finiquito + indemnización)</t>
        </is>
      </c>
      <c r="B35" s="18">
        <f>B32+B34</f>
        <v/>
      </c>
    </row>
  </sheetData>
  <mergeCells count="1">
    <mergeCell ref="A2:G2"/>
  </mergeCells>
  <dataValidations count="1">
    <dataValidation sqref="B11" showDropDown="0" showInputMessage="0" showErrorMessage="0" allowBlank="0" type="list">
      <formula1>"SI,NO"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95" customWidth="1" min="1" max="1"/>
    <col width="18" customWidth="1" min="2" max="2"/>
  </cols>
  <sheetData>
    <row r="1">
      <c r="A1" s="19" t="inlineStr">
        <is>
          <t>RECIBO DE SALDO Y FINIQUITO</t>
        </is>
      </c>
    </row>
    <row r="2">
      <c r="A2" t="inlineStr"/>
    </row>
    <row r="3">
      <c r="A3" t="inlineStr">
        <is>
          <t>En [ciudad], a [fecha].</t>
        </is>
      </c>
    </row>
    <row r="4">
      <c r="A4" t="inlineStr"/>
    </row>
    <row r="5">
      <c r="A5" t="inlineStr">
        <is>
          <t>D./D.ª [nombre de la persona trabajadora], con DNI/NIE [..], que ha prestado servicios para [EMPRESA], CIF [..],</t>
        </is>
      </c>
    </row>
    <row r="6">
      <c r="A6" t="inlineStr">
        <is>
          <t>como [puesto] desde el [fecha de alta] hasta el [fecha de baja], con motivo de [causa de la extinción],</t>
        </is>
      </c>
    </row>
    <row r="7">
      <c r="A7" t="inlineStr">
        <is>
          <t>recibe en este acto la cantidad que figura a continuación en concepto de saldo y finiquito, según el detalle de la hoja «Calculo finiquito»:</t>
        </is>
      </c>
    </row>
    <row r="8">
      <c r="A8" t="inlineStr"/>
    </row>
    <row r="9">
      <c r="A9" t="inlineStr">
        <is>
          <t>Salario de los días del mes de la baja</t>
        </is>
      </c>
      <c r="B9" s="14">
        <f>'Calculo finiquito'!B24</f>
        <v/>
      </c>
    </row>
    <row r="10">
      <c r="A10" t="inlineStr">
        <is>
          <t>Vacaciones no disfrutadas</t>
        </is>
      </c>
      <c r="B10" s="14">
        <f>'Calculo finiquito'!B27</f>
        <v/>
      </c>
    </row>
    <row r="11">
      <c r="A11" t="inlineStr">
        <is>
          <t>Parte proporcional de pagas extra</t>
        </is>
      </c>
      <c r="B11" s="14">
        <f>'Calculo finiquito'!B28</f>
        <v/>
      </c>
    </row>
    <row r="12">
      <c r="A12" t="inlineStr">
        <is>
          <t>Otros conceptos</t>
        </is>
      </c>
      <c r="B12" s="14">
        <f>'Calculo finiquito'!B29</f>
        <v/>
      </c>
    </row>
    <row r="13">
      <c r="A13" t="inlineStr">
        <is>
          <t>Total bruto</t>
        </is>
      </c>
      <c r="B13" s="14">
        <f>'Calculo finiquito'!B30</f>
        <v/>
      </c>
    </row>
    <row r="14">
      <c r="A14" t="inlineStr">
        <is>
          <t>Retenciones y cotizaciones</t>
        </is>
      </c>
      <c r="B14" s="14">
        <f>'Calculo finiquito'!B31</f>
        <v/>
      </c>
    </row>
    <row r="15">
      <c r="A15" t="inlineStr">
        <is>
          <t>Líquido a percibir</t>
        </is>
      </c>
      <c r="B15" s="14">
        <f>'Calculo finiquito'!B32</f>
        <v/>
      </c>
    </row>
    <row r="17">
      <c r="A17" t="inlineStr">
        <is>
          <t>La persona trabajadora puede solicitar la presencia de un representante legal de los trabajadores en el momento de la firma (art. 49.2 del Estatuto de los Trabajadores).</t>
        </is>
      </c>
    </row>
    <row r="18">
      <c r="A18" t="inlineStr">
        <is>
          <t>Si no está de acuerdo con las cantidades, puede firmar indicando «recibí, no conforme».</t>
        </is>
      </c>
    </row>
    <row r="19">
      <c r="A19" t="inlineStr"/>
    </row>
    <row r="20">
      <c r="A20" t="inlineStr">
        <is>
          <t>Firma EMPRESA                                   Firma PERSONA TRABAJADORA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OFIZIO</dc:creator>
  <dc:title xmlns:dc="http://purl.org/dc/elements/1.1/">Calculo de finiquito 2026</dc:title>
  <dcterms:created xmlns:dcterms="http://purl.org/dc/terms/" xmlns:xsi="http://www.w3.org/2001/XMLSchema-instance" xsi:type="dcterms:W3CDTF">2026-09-28T16:24:42Z</dcterms:created>
  <dcterms:modified xmlns:dcterms="http://purl.org/dc/terms/" xmlns:xsi="http://www.w3.org/2001/XMLSchema-instance" xsi:type="dcterms:W3CDTF">2026-09-28T16:24:42Z</dcterms:modified>
</cp:coreProperties>
</file>